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15" yWindow="4635" windowWidth="14070" windowHeight="5370"/>
  </bookViews>
  <sheets>
    <sheet name="2012 arvestuslank" sheetId="3" r:id="rId1"/>
  </sheets>
  <calcPr calcId="145621"/>
</workbook>
</file>

<file path=xl/calcChain.xml><?xml version="1.0" encoding="utf-8"?>
<calcChain xmlns="http://schemas.openxmlformats.org/spreadsheetml/2006/main">
  <c r="H61" i="3" l="1"/>
  <c r="G61" i="3"/>
  <c r="F61" i="3"/>
  <c r="E61" i="3"/>
  <c r="D61" i="3"/>
  <c r="C61" i="3"/>
  <c r="H60" i="3"/>
  <c r="H62" i="3"/>
  <c r="G60" i="3"/>
  <c r="G62" i="3"/>
  <c r="F60" i="3"/>
  <c r="F62" i="3"/>
  <c r="E60" i="3"/>
  <c r="E62" i="3"/>
  <c r="D60" i="3"/>
  <c r="D62" i="3"/>
  <c r="C60" i="3"/>
  <c r="C62" i="3"/>
  <c r="H59" i="3"/>
  <c r="G59" i="3"/>
  <c r="F59" i="3"/>
  <c r="E59" i="3"/>
  <c r="D59" i="3"/>
  <c r="C59" i="3"/>
  <c r="I59" i="3"/>
  <c r="I58" i="3"/>
  <c r="I57" i="3"/>
  <c r="H56" i="3"/>
  <c r="G56" i="3"/>
  <c r="F56" i="3"/>
  <c r="E56" i="3"/>
  <c r="D56" i="3"/>
  <c r="C56" i="3"/>
  <c r="I55" i="3"/>
  <c r="I54" i="3"/>
  <c r="H53" i="3"/>
  <c r="G53" i="3"/>
  <c r="F53" i="3"/>
  <c r="E53" i="3"/>
  <c r="D53" i="3"/>
  <c r="C53" i="3"/>
  <c r="I52" i="3"/>
  <c r="I51" i="3"/>
  <c r="H50" i="3"/>
  <c r="G50" i="3"/>
  <c r="F50" i="3"/>
  <c r="E50" i="3"/>
  <c r="D50" i="3"/>
  <c r="C50" i="3"/>
  <c r="I49" i="3"/>
  <c r="I48" i="3"/>
  <c r="H47" i="3"/>
  <c r="G47" i="3"/>
  <c r="F47" i="3"/>
  <c r="E47" i="3"/>
  <c r="D47" i="3"/>
  <c r="C47" i="3"/>
  <c r="I46" i="3"/>
  <c r="I45" i="3"/>
  <c r="H44" i="3"/>
  <c r="G44" i="3"/>
  <c r="F44" i="3"/>
  <c r="E44" i="3"/>
  <c r="D44" i="3"/>
  <c r="C44" i="3"/>
  <c r="I44" i="3"/>
  <c r="I43" i="3"/>
  <c r="I42" i="3"/>
  <c r="H41" i="3"/>
  <c r="G41" i="3"/>
  <c r="F41" i="3"/>
  <c r="E41" i="3"/>
  <c r="D41" i="3"/>
  <c r="C41" i="3"/>
  <c r="I40" i="3"/>
  <c r="I39" i="3"/>
  <c r="H38" i="3"/>
  <c r="G38" i="3"/>
  <c r="F38" i="3"/>
  <c r="E38" i="3"/>
  <c r="D38" i="3"/>
  <c r="C38" i="3"/>
  <c r="I37" i="3"/>
  <c r="I36" i="3"/>
  <c r="H35" i="3"/>
  <c r="G35" i="3"/>
  <c r="F35" i="3"/>
  <c r="E35" i="3"/>
  <c r="D35" i="3"/>
  <c r="C35" i="3"/>
  <c r="I34" i="3"/>
  <c r="I33" i="3"/>
  <c r="H32" i="3"/>
  <c r="G32" i="3"/>
  <c r="F32" i="3"/>
  <c r="E32" i="3"/>
  <c r="D32" i="3"/>
  <c r="C32" i="3"/>
  <c r="I31" i="3"/>
  <c r="I30" i="3"/>
  <c r="H29" i="3"/>
  <c r="G29" i="3"/>
  <c r="F29" i="3"/>
  <c r="E29" i="3"/>
  <c r="D29" i="3"/>
  <c r="C29" i="3"/>
  <c r="I28" i="3"/>
  <c r="I27" i="3"/>
  <c r="H26" i="3"/>
  <c r="G26" i="3"/>
  <c r="F26" i="3"/>
  <c r="E26" i="3"/>
  <c r="D26" i="3"/>
  <c r="C26" i="3"/>
  <c r="I25" i="3"/>
  <c r="I24" i="3"/>
  <c r="H23" i="3"/>
  <c r="G23" i="3"/>
  <c r="F23" i="3"/>
  <c r="E23" i="3"/>
  <c r="D23" i="3"/>
  <c r="C23" i="3"/>
  <c r="I22" i="3"/>
  <c r="I21" i="3"/>
  <c r="H20" i="3"/>
  <c r="G20" i="3"/>
  <c r="F20" i="3"/>
  <c r="E20" i="3"/>
  <c r="D20" i="3"/>
  <c r="C20" i="3"/>
  <c r="I19" i="3"/>
  <c r="I18" i="3"/>
  <c r="H17" i="3"/>
  <c r="G17" i="3"/>
  <c r="F17" i="3"/>
  <c r="E17" i="3"/>
  <c r="D17" i="3"/>
  <c r="C17" i="3"/>
  <c r="I16" i="3"/>
  <c r="I15" i="3"/>
  <c r="H14" i="3"/>
  <c r="G14" i="3"/>
  <c r="F14" i="3"/>
  <c r="E14" i="3"/>
  <c r="D14" i="3"/>
  <c r="C14" i="3"/>
  <c r="I14" i="3"/>
  <c r="I13" i="3"/>
  <c r="I12" i="3"/>
  <c r="H11" i="3"/>
  <c r="G11" i="3"/>
  <c r="F11" i="3"/>
  <c r="E11" i="3"/>
  <c r="D11" i="3"/>
  <c r="C11" i="3"/>
  <c r="I10" i="3"/>
  <c r="I9" i="3"/>
  <c r="I56" i="3"/>
  <c r="I50" i="3"/>
  <c r="I38" i="3"/>
  <c r="I32" i="3"/>
  <c r="I26" i="3"/>
  <c r="I20" i="3"/>
  <c r="I61" i="3"/>
  <c r="I62" i="3"/>
  <c r="I11" i="3"/>
  <c r="I17" i="3"/>
  <c r="I23" i="3"/>
  <c r="I29" i="3"/>
  <c r="I35" i="3"/>
  <c r="I41" i="3"/>
  <c r="I47" i="3"/>
  <c r="I53" i="3"/>
  <c r="I60" i="3"/>
</calcChain>
</file>

<file path=xl/sharedStrings.xml><?xml version="1.0" encoding="utf-8"?>
<sst xmlns="http://schemas.openxmlformats.org/spreadsheetml/2006/main" count="84" uniqueCount="32">
  <si>
    <t>Alutaguse</t>
  </si>
  <si>
    <t>Harjumaa</t>
  </si>
  <si>
    <t>Hiiumaa</t>
  </si>
  <si>
    <t>Ida-Virumaa</t>
  </si>
  <si>
    <t>Jõgevamaa</t>
  </si>
  <si>
    <t>Järvamaa</t>
  </si>
  <si>
    <t>Lääne-Virumaa</t>
  </si>
  <si>
    <t>Läänemaa</t>
  </si>
  <si>
    <t>Põlvamaa</t>
  </si>
  <si>
    <t>Pärnumaa</t>
  </si>
  <si>
    <t>Raplamaa</t>
  </si>
  <si>
    <t>Saaremaa</t>
  </si>
  <si>
    <t>Tartumaa</t>
  </si>
  <si>
    <t>Valgamaa</t>
  </si>
  <si>
    <t>Viljandimaa</t>
  </si>
  <si>
    <t>Võrumaa</t>
  </si>
  <si>
    <t>Vändra</t>
  </si>
  <si>
    <t>Mänd</t>
  </si>
  <si>
    <t>Kuusk</t>
  </si>
  <si>
    <t>Kask</t>
  </si>
  <si>
    <t>Haab</t>
  </si>
  <si>
    <t>Sanglepp</t>
  </si>
  <si>
    <t>Hall lepp</t>
  </si>
  <si>
    <t>Majandatavad metsad</t>
  </si>
  <si>
    <t>Kokku</t>
  </si>
  <si>
    <t>RMK kokku</t>
  </si>
  <si>
    <t>Metskond</t>
  </si>
  <si>
    <t>Majanduskategooria</t>
  </si>
  <si>
    <t>KINNITATUD</t>
  </si>
  <si>
    <t>Majanduspiirangutega metsad</t>
  </si>
  <si>
    <t>RMK uuendusraie arvestuslank (ha) aastateks 2012 - 2016 metskondade kaupa</t>
  </si>
  <si>
    <t>RMK juhatuse 17.01.2012. a otsusega nr 1-32/11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</si>
</sst>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3" fontId="1" fillId="0" borderId="7" xfId="0" applyNumberFormat="1" applyFont="1" applyBorder="1"/>
    <xf numFmtId="3" fontId="2" fillId="0" borderId="7" xfId="0" applyNumberFormat="1" applyFont="1" applyBorder="1"/>
    <xf numFmtId="0" fontId="1" fillId="0" borderId="8" xfId="0" applyFont="1" applyBorder="1"/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3" fontId="1" fillId="0" borderId="1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3" fontId="2" fillId="0" borderId="3" xfId="0" applyNumberFormat="1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3" fillId="0" borderId="0" xfId="0" applyFont="1" applyBorder="1"/>
    <xf numFmtId="0" fontId="1" fillId="0" borderId="10" xfId="0" applyFont="1" applyBorder="1"/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3"/>
  <sheetViews>
    <sheetView showGridLines="0" showZeros="0" tabSelected="1" workbookViewId="0">
      <selection activeCell="J4" sqref="J4"/>
    </sheetView>
  </sheetViews>
  <sheetFormatPr defaultRowHeight="12" x14ac:dyDescent="0.2"/>
  <cols>
    <col min="1" max="1" width="11.85546875" style="6" customWidth="1"/>
    <col min="2" max="2" width="25.5703125" style="6" bestFit="1" customWidth="1"/>
    <col min="3" max="6" width="7" style="6" bestFit="1" customWidth="1"/>
    <col min="7" max="7" width="7.7109375" style="6" customWidth="1"/>
    <col min="8" max="8" width="7.42578125" style="6" customWidth="1"/>
    <col min="9" max="9" width="7" style="6" bestFit="1" customWidth="1"/>
    <col min="10" max="16384" width="9.140625" style="6"/>
  </cols>
  <sheetData>
    <row r="2" spans="1:9" x14ac:dyDescent="0.2">
      <c r="E2" s="6" t="s">
        <v>28</v>
      </c>
    </row>
    <row r="3" spans="1:9" x14ac:dyDescent="0.2">
      <c r="E3" s="6" t="s">
        <v>31</v>
      </c>
    </row>
    <row r="6" spans="1:9" ht="15.75" x14ac:dyDescent="0.25">
      <c r="A6" s="21" t="s">
        <v>30</v>
      </c>
    </row>
    <row r="8" spans="1:9" x14ac:dyDescent="0.2">
      <c r="A8" s="12" t="s">
        <v>26</v>
      </c>
      <c r="B8" s="12" t="s">
        <v>27</v>
      </c>
      <c r="C8" s="5" t="s">
        <v>17</v>
      </c>
      <c r="D8" s="5" t="s">
        <v>18</v>
      </c>
      <c r="E8" s="5" t="s">
        <v>19</v>
      </c>
      <c r="F8" s="5" t="s">
        <v>20</v>
      </c>
      <c r="G8" s="13" t="s">
        <v>21</v>
      </c>
      <c r="H8" s="13" t="s">
        <v>22</v>
      </c>
      <c r="I8" s="5" t="s">
        <v>24</v>
      </c>
    </row>
    <row r="9" spans="1:9" x14ac:dyDescent="0.2">
      <c r="A9" s="23" t="s">
        <v>0</v>
      </c>
      <c r="B9" s="22" t="s">
        <v>23</v>
      </c>
      <c r="C9" s="22">
        <v>865</v>
      </c>
      <c r="D9" s="22">
        <v>160</v>
      </c>
      <c r="E9" s="22">
        <v>1085</v>
      </c>
      <c r="F9" s="22">
        <v>300</v>
      </c>
      <c r="G9" s="22">
        <v>90</v>
      </c>
      <c r="H9" s="22">
        <v>20</v>
      </c>
      <c r="I9" s="18">
        <f>C9+D9+E9+F9+G9+H9</f>
        <v>2520</v>
      </c>
    </row>
    <row r="10" spans="1:9" x14ac:dyDescent="0.2">
      <c r="A10" s="24"/>
      <c r="B10" s="2" t="s">
        <v>29</v>
      </c>
      <c r="C10" s="8">
        <v>115</v>
      </c>
      <c r="D10" s="8">
        <v>30</v>
      </c>
      <c r="E10" s="8">
        <v>105</v>
      </c>
      <c r="F10" s="8">
        <v>20</v>
      </c>
      <c r="G10" s="8">
        <v>10</v>
      </c>
      <c r="H10" s="15">
        <v>5</v>
      </c>
      <c r="I10" s="19">
        <f>C10+D10+E10+F10+G10+H10</f>
        <v>285</v>
      </c>
    </row>
    <row r="11" spans="1:9" x14ac:dyDescent="0.2">
      <c r="A11" s="25"/>
      <c r="B11" s="3" t="s">
        <v>24</v>
      </c>
      <c r="C11" s="9">
        <f t="shared" ref="C11:H11" si="0">SUM(C9:C10)</f>
        <v>980</v>
      </c>
      <c r="D11" s="9">
        <f t="shared" si="0"/>
        <v>190</v>
      </c>
      <c r="E11" s="9">
        <f t="shared" si="0"/>
        <v>1190</v>
      </c>
      <c r="F11" s="9">
        <f t="shared" si="0"/>
        <v>320</v>
      </c>
      <c r="G11" s="9">
        <f t="shared" si="0"/>
        <v>100</v>
      </c>
      <c r="H11" s="16">
        <f t="shared" si="0"/>
        <v>25</v>
      </c>
      <c r="I11" s="20">
        <f t="shared" ref="I11:I62" si="1">C11+D11+E11+F11+G11+H11</f>
        <v>2805</v>
      </c>
    </row>
    <row r="12" spans="1:9" x14ac:dyDescent="0.2">
      <c r="A12" s="23" t="s">
        <v>1</v>
      </c>
      <c r="B12" s="1" t="s">
        <v>23</v>
      </c>
      <c r="C12" s="7">
        <v>1340</v>
      </c>
      <c r="D12" s="7">
        <v>390</v>
      </c>
      <c r="E12" s="7">
        <v>600</v>
      </c>
      <c r="F12" s="7">
        <v>90</v>
      </c>
      <c r="G12" s="7">
        <v>50</v>
      </c>
      <c r="H12" s="14">
        <v>60</v>
      </c>
      <c r="I12" s="18">
        <f t="shared" si="1"/>
        <v>2530</v>
      </c>
    </row>
    <row r="13" spans="1:9" x14ac:dyDescent="0.2">
      <c r="A13" s="24"/>
      <c r="B13" s="2" t="s">
        <v>29</v>
      </c>
      <c r="C13" s="8">
        <v>190</v>
      </c>
      <c r="D13" s="8">
        <v>90</v>
      </c>
      <c r="E13" s="8">
        <v>80</v>
      </c>
      <c r="F13" s="8">
        <v>10</v>
      </c>
      <c r="G13" s="8">
        <v>15</v>
      </c>
      <c r="H13" s="15">
        <v>15</v>
      </c>
      <c r="I13" s="19">
        <f t="shared" si="1"/>
        <v>400</v>
      </c>
    </row>
    <row r="14" spans="1:9" x14ac:dyDescent="0.2">
      <c r="A14" s="25"/>
      <c r="B14" s="3" t="s">
        <v>24</v>
      </c>
      <c r="C14" s="9">
        <f t="shared" ref="C14:H14" si="2">SUM(C12:C13)</f>
        <v>1530</v>
      </c>
      <c r="D14" s="9">
        <f t="shared" si="2"/>
        <v>480</v>
      </c>
      <c r="E14" s="9">
        <f t="shared" si="2"/>
        <v>680</v>
      </c>
      <c r="F14" s="9">
        <f t="shared" si="2"/>
        <v>100</v>
      </c>
      <c r="G14" s="9">
        <f t="shared" si="2"/>
        <v>65</v>
      </c>
      <c r="H14" s="16">
        <f t="shared" si="2"/>
        <v>75</v>
      </c>
      <c r="I14" s="20">
        <f t="shared" si="1"/>
        <v>2930</v>
      </c>
    </row>
    <row r="15" spans="1:9" x14ac:dyDescent="0.2">
      <c r="A15" s="23" t="s">
        <v>2</v>
      </c>
      <c r="B15" s="1" t="s">
        <v>23</v>
      </c>
      <c r="C15" s="7">
        <v>600</v>
      </c>
      <c r="D15" s="7">
        <v>110</v>
      </c>
      <c r="E15" s="7">
        <v>360</v>
      </c>
      <c r="F15" s="7">
        <v>10</v>
      </c>
      <c r="G15" s="7">
        <v>25</v>
      </c>
      <c r="H15" s="14">
        <v>0</v>
      </c>
      <c r="I15" s="18">
        <f t="shared" si="1"/>
        <v>1105</v>
      </c>
    </row>
    <row r="16" spans="1:9" x14ac:dyDescent="0.2">
      <c r="A16" s="24"/>
      <c r="B16" s="2" t="s">
        <v>29</v>
      </c>
      <c r="C16" s="8">
        <v>110</v>
      </c>
      <c r="D16" s="8">
        <v>35</v>
      </c>
      <c r="E16" s="8">
        <v>35</v>
      </c>
      <c r="F16" s="8">
        <v>0</v>
      </c>
      <c r="G16" s="8">
        <v>0</v>
      </c>
      <c r="H16" s="15">
        <v>0</v>
      </c>
      <c r="I16" s="19">
        <f t="shared" si="1"/>
        <v>180</v>
      </c>
    </row>
    <row r="17" spans="1:9" x14ac:dyDescent="0.2">
      <c r="A17" s="25"/>
      <c r="B17" s="3" t="s">
        <v>24</v>
      </c>
      <c r="C17" s="9">
        <f t="shared" ref="C17:H17" si="3">SUM(C15:C16)</f>
        <v>710</v>
      </c>
      <c r="D17" s="9">
        <f t="shared" si="3"/>
        <v>145</v>
      </c>
      <c r="E17" s="9">
        <f t="shared" si="3"/>
        <v>395</v>
      </c>
      <c r="F17" s="9">
        <f t="shared" si="3"/>
        <v>10</v>
      </c>
      <c r="G17" s="9">
        <f t="shared" si="3"/>
        <v>25</v>
      </c>
      <c r="H17" s="16">
        <f t="shared" si="3"/>
        <v>0</v>
      </c>
      <c r="I17" s="20">
        <f t="shared" si="1"/>
        <v>1285</v>
      </c>
    </row>
    <row r="18" spans="1:9" x14ac:dyDescent="0.2">
      <c r="A18" s="23" t="s">
        <v>3</v>
      </c>
      <c r="B18" s="1" t="s">
        <v>23</v>
      </c>
      <c r="C18" s="7">
        <v>625</v>
      </c>
      <c r="D18" s="7">
        <v>350</v>
      </c>
      <c r="E18" s="7">
        <v>1375</v>
      </c>
      <c r="F18" s="7">
        <v>175</v>
      </c>
      <c r="G18" s="7">
        <v>210</v>
      </c>
      <c r="H18" s="14">
        <v>100</v>
      </c>
      <c r="I18" s="18">
        <f t="shared" si="1"/>
        <v>2835</v>
      </c>
    </row>
    <row r="19" spans="1:9" x14ac:dyDescent="0.2">
      <c r="A19" s="24"/>
      <c r="B19" s="2" t="s">
        <v>29</v>
      </c>
      <c r="C19" s="8">
        <v>40</v>
      </c>
      <c r="D19" s="8">
        <v>35</v>
      </c>
      <c r="E19" s="8">
        <v>85</v>
      </c>
      <c r="F19" s="8">
        <v>10</v>
      </c>
      <c r="G19" s="8">
        <v>15</v>
      </c>
      <c r="H19" s="15">
        <v>10</v>
      </c>
      <c r="I19" s="19">
        <f t="shared" si="1"/>
        <v>195</v>
      </c>
    </row>
    <row r="20" spans="1:9" x14ac:dyDescent="0.2">
      <c r="A20" s="25"/>
      <c r="B20" s="3" t="s">
        <v>24</v>
      </c>
      <c r="C20" s="9">
        <f t="shared" ref="C20:H20" si="4">SUM(C18:C19)</f>
        <v>665</v>
      </c>
      <c r="D20" s="9">
        <f t="shared" si="4"/>
        <v>385</v>
      </c>
      <c r="E20" s="9">
        <f t="shared" si="4"/>
        <v>1460</v>
      </c>
      <c r="F20" s="9">
        <f t="shared" si="4"/>
        <v>185</v>
      </c>
      <c r="G20" s="9">
        <f t="shared" si="4"/>
        <v>225</v>
      </c>
      <c r="H20" s="16">
        <f t="shared" si="4"/>
        <v>110</v>
      </c>
      <c r="I20" s="20">
        <f t="shared" si="1"/>
        <v>3030</v>
      </c>
    </row>
    <row r="21" spans="1:9" x14ac:dyDescent="0.2">
      <c r="A21" s="23" t="s">
        <v>4</v>
      </c>
      <c r="B21" s="1" t="s">
        <v>23</v>
      </c>
      <c r="C21" s="7">
        <v>465</v>
      </c>
      <c r="D21" s="7">
        <v>375</v>
      </c>
      <c r="E21" s="7">
        <v>1750</v>
      </c>
      <c r="F21" s="7">
        <v>575</v>
      </c>
      <c r="G21" s="7">
        <v>130</v>
      </c>
      <c r="H21" s="14">
        <v>115</v>
      </c>
      <c r="I21" s="18">
        <f t="shared" si="1"/>
        <v>3410</v>
      </c>
    </row>
    <row r="22" spans="1:9" x14ac:dyDescent="0.2">
      <c r="A22" s="24"/>
      <c r="B22" s="2" t="s">
        <v>29</v>
      </c>
      <c r="C22" s="8">
        <v>45</v>
      </c>
      <c r="D22" s="8">
        <v>50</v>
      </c>
      <c r="E22" s="8">
        <v>200</v>
      </c>
      <c r="F22" s="8">
        <v>50</v>
      </c>
      <c r="G22" s="8">
        <v>20</v>
      </c>
      <c r="H22" s="15">
        <v>30</v>
      </c>
      <c r="I22" s="19">
        <f t="shared" si="1"/>
        <v>395</v>
      </c>
    </row>
    <row r="23" spans="1:9" x14ac:dyDescent="0.2">
      <c r="A23" s="25"/>
      <c r="B23" s="3" t="s">
        <v>24</v>
      </c>
      <c r="C23" s="9">
        <f t="shared" ref="C23:H23" si="5">SUM(C21:C22)</f>
        <v>510</v>
      </c>
      <c r="D23" s="9">
        <f t="shared" si="5"/>
        <v>425</v>
      </c>
      <c r="E23" s="9">
        <f t="shared" si="5"/>
        <v>1950</v>
      </c>
      <c r="F23" s="9">
        <f t="shared" si="5"/>
        <v>625</v>
      </c>
      <c r="G23" s="9">
        <f t="shared" si="5"/>
        <v>150</v>
      </c>
      <c r="H23" s="16">
        <f t="shared" si="5"/>
        <v>145</v>
      </c>
      <c r="I23" s="20">
        <f t="shared" si="1"/>
        <v>3805</v>
      </c>
    </row>
    <row r="24" spans="1:9" x14ac:dyDescent="0.2">
      <c r="A24" s="23" t="s">
        <v>5</v>
      </c>
      <c r="B24" s="1" t="s">
        <v>23</v>
      </c>
      <c r="C24" s="7">
        <v>565</v>
      </c>
      <c r="D24" s="7">
        <v>725</v>
      </c>
      <c r="E24" s="7">
        <v>690</v>
      </c>
      <c r="F24" s="7">
        <v>150</v>
      </c>
      <c r="G24" s="7">
        <v>25</v>
      </c>
      <c r="H24" s="14">
        <v>110</v>
      </c>
      <c r="I24" s="18">
        <f t="shared" si="1"/>
        <v>2265</v>
      </c>
    </row>
    <row r="25" spans="1:9" x14ac:dyDescent="0.2">
      <c r="A25" s="24"/>
      <c r="B25" s="2" t="s">
        <v>29</v>
      </c>
      <c r="C25" s="8">
        <v>45</v>
      </c>
      <c r="D25" s="8">
        <v>60</v>
      </c>
      <c r="E25" s="8">
        <v>90</v>
      </c>
      <c r="F25" s="8">
        <v>15</v>
      </c>
      <c r="G25" s="8">
        <v>5</v>
      </c>
      <c r="H25" s="15">
        <v>10</v>
      </c>
      <c r="I25" s="19">
        <f t="shared" si="1"/>
        <v>225</v>
      </c>
    </row>
    <row r="26" spans="1:9" x14ac:dyDescent="0.2">
      <c r="A26" s="25"/>
      <c r="B26" s="3" t="s">
        <v>24</v>
      </c>
      <c r="C26" s="9">
        <f t="shared" ref="C26:H26" si="6">SUM(C24:C25)</f>
        <v>610</v>
      </c>
      <c r="D26" s="9">
        <f t="shared" si="6"/>
        <v>785</v>
      </c>
      <c r="E26" s="9">
        <f t="shared" si="6"/>
        <v>780</v>
      </c>
      <c r="F26" s="9">
        <f t="shared" si="6"/>
        <v>165</v>
      </c>
      <c r="G26" s="9">
        <f t="shared" si="6"/>
        <v>30</v>
      </c>
      <c r="H26" s="16">
        <f t="shared" si="6"/>
        <v>120</v>
      </c>
      <c r="I26" s="20">
        <f t="shared" si="1"/>
        <v>2490</v>
      </c>
    </row>
    <row r="27" spans="1:9" ht="12" customHeight="1" x14ac:dyDescent="0.2">
      <c r="A27" s="26" t="s">
        <v>6</v>
      </c>
      <c r="B27" s="1" t="s">
        <v>23</v>
      </c>
      <c r="C27" s="7">
        <v>1150</v>
      </c>
      <c r="D27" s="7">
        <v>700</v>
      </c>
      <c r="E27" s="7">
        <v>925</v>
      </c>
      <c r="F27" s="7">
        <v>350</v>
      </c>
      <c r="G27" s="7">
        <v>100</v>
      </c>
      <c r="H27" s="14">
        <v>135</v>
      </c>
      <c r="I27" s="18">
        <f t="shared" si="1"/>
        <v>3360</v>
      </c>
    </row>
    <row r="28" spans="1:9" x14ac:dyDescent="0.2">
      <c r="A28" s="27"/>
      <c r="B28" s="2" t="s">
        <v>29</v>
      </c>
      <c r="C28" s="8">
        <v>100</v>
      </c>
      <c r="D28" s="8">
        <v>70</v>
      </c>
      <c r="E28" s="8">
        <v>85</v>
      </c>
      <c r="F28" s="8">
        <v>15</v>
      </c>
      <c r="G28" s="8">
        <v>10</v>
      </c>
      <c r="H28" s="15">
        <v>15</v>
      </c>
      <c r="I28" s="19">
        <f t="shared" si="1"/>
        <v>295</v>
      </c>
    </row>
    <row r="29" spans="1:9" x14ac:dyDescent="0.2">
      <c r="A29" s="28"/>
      <c r="B29" s="3" t="s">
        <v>24</v>
      </c>
      <c r="C29" s="9">
        <f t="shared" ref="C29:H29" si="7">SUM(C27:C28)</f>
        <v>1250</v>
      </c>
      <c r="D29" s="9">
        <f t="shared" si="7"/>
        <v>770</v>
      </c>
      <c r="E29" s="9">
        <f t="shared" si="7"/>
        <v>1010</v>
      </c>
      <c r="F29" s="9">
        <f t="shared" si="7"/>
        <v>365</v>
      </c>
      <c r="G29" s="9">
        <f t="shared" si="7"/>
        <v>110</v>
      </c>
      <c r="H29" s="16">
        <f t="shared" si="7"/>
        <v>150</v>
      </c>
      <c r="I29" s="20">
        <f t="shared" si="1"/>
        <v>3655</v>
      </c>
    </row>
    <row r="30" spans="1:9" x14ac:dyDescent="0.2">
      <c r="A30" s="23" t="s">
        <v>7</v>
      </c>
      <c r="B30" s="1" t="s">
        <v>23</v>
      </c>
      <c r="C30" s="7">
        <v>290</v>
      </c>
      <c r="D30" s="7">
        <v>70</v>
      </c>
      <c r="E30" s="7">
        <v>250</v>
      </c>
      <c r="F30" s="7">
        <v>40</v>
      </c>
      <c r="G30" s="7">
        <v>25</v>
      </c>
      <c r="H30" s="14">
        <v>15</v>
      </c>
      <c r="I30" s="18">
        <f t="shared" si="1"/>
        <v>690</v>
      </c>
    </row>
    <row r="31" spans="1:9" x14ac:dyDescent="0.2">
      <c r="A31" s="24"/>
      <c r="B31" s="2" t="s">
        <v>29</v>
      </c>
      <c r="C31" s="8">
        <v>30</v>
      </c>
      <c r="D31" s="8">
        <v>5</v>
      </c>
      <c r="E31" s="8">
        <v>15</v>
      </c>
      <c r="F31" s="8">
        <v>5</v>
      </c>
      <c r="G31" s="8">
        <v>5</v>
      </c>
      <c r="H31" s="15">
        <v>5</v>
      </c>
      <c r="I31" s="19">
        <f t="shared" si="1"/>
        <v>65</v>
      </c>
    </row>
    <row r="32" spans="1:9" x14ac:dyDescent="0.2">
      <c r="A32" s="25"/>
      <c r="B32" s="3" t="s">
        <v>24</v>
      </c>
      <c r="C32" s="9">
        <f t="shared" ref="C32:H32" si="8">SUM(C30:C31)</f>
        <v>320</v>
      </c>
      <c r="D32" s="9">
        <f t="shared" si="8"/>
        <v>75</v>
      </c>
      <c r="E32" s="9">
        <f t="shared" si="8"/>
        <v>265</v>
      </c>
      <c r="F32" s="9">
        <f t="shared" si="8"/>
        <v>45</v>
      </c>
      <c r="G32" s="9">
        <f t="shared" si="8"/>
        <v>30</v>
      </c>
      <c r="H32" s="16">
        <f t="shared" si="8"/>
        <v>20</v>
      </c>
      <c r="I32" s="20">
        <f t="shared" si="1"/>
        <v>755</v>
      </c>
    </row>
    <row r="33" spans="1:9" x14ac:dyDescent="0.2">
      <c r="A33" s="23" t="s">
        <v>8</v>
      </c>
      <c r="B33" s="1" t="s">
        <v>23</v>
      </c>
      <c r="C33" s="7">
        <v>1375</v>
      </c>
      <c r="D33" s="7">
        <v>235</v>
      </c>
      <c r="E33" s="7">
        <v>550</v>
      </c>
      <c r="F33" s="7">
        <v>115</v>
      </c>
      <c r="G33" s="7">
        <v>15</v>
      </c>
      <c r="H33" s="14">
        <v>15</v>
      </c>
      <c r="I33" s="18">
        <f t="shared" si="1"/>
        <v>2305</v>
      </c>
    </row>
    <row r="34" spans="1:9" x14ac:dyDescent="0.2">
      <c r="A34" s="24"/>
      <c r="B34" s="2" t="s">
        <v>29</v>
      </c>
      <c r="C34" s="8">
        <v>210</v>
      </c>
      <c r="D34" s="8">
        <v>40</v>
      </c>
      <c r="E34" s="8">
        <v>60</v>
      </c>
      <c r="F34" s="8">
        <v>20</v>
      </c>
      <c r="G34" s="8">
        <v>5</v>
      </c>
      <c r="H34" s="15">
        <v>5</v>
      </c>
      <c r="I34" s="19">
        <f t="shared" si="1"/>
        <v>340</v>
      </c>
    </row>
    <row r="35" spans="1:9" x14ac:dyDescent="0.2">
      <c r="A35" s="25"/>
      <c r="B35" s="3" t="s">
        <v>24</v>
      </c>
      <c r="C35" s="9">
        <f t="shared" ref="C35:H35" si="9">SUM(C33:C34)</f>
        <v>1585</v>
      </c>
      <c r="D35" s="9">
        <f t="shared" si="9"/>
        <v>275</v>
      </c>
      <c r="E35" s="9">
        <f t="shared" si="9"/>
        <v>610</v>
      </c>
      <c r="F35" s="9">
        <f t="shared" si="9"/>
        <v>135</v>
      </c>
      <c r="G35" s="9">
        <f t="shared" si="9"/>
        <v>20</v>
      </c>
      <c r="H35" s="16">
        <f t="shared" si="9"/>
        <v>20</v>
      </c>
      <c r="I35" s="20">
        <f t="shared" si="1"/>
        <v>2645</v>
      </c>
    </row>
    <row r="36" spans="1:9" x14ac:dyDescent="0.2">
      <c r="A36" s="23" t="s">
        <v>9</v>
      </c>
      <c r="B36" s="1" t="s">
        <v>23</v>
      </c>
      <c r="C36" s="7">
        <v>825</v>
      </c>
      <c r="D36" s="7">
        <v>150</v>
      </c>
      <c r="E36" s="7">
        <v>1100</v>
      </c>
      <c r="F36" s="7">
        <v>125</v>
      </c>
      <c r="G36" s="7">
        <v>55</v>
      </c>
      <c r="H36" s="14">
        <v>15</v>
      </c>
      <c r="I36" s="18">
        <f t="shared" si="1"/>
        <v>2270</v>
      </c>
    </row>
    <row r="37" spans="1:9" x14ac:dyDescent="0.2">
      <c r="A37" s="24"/>
      <c r="B37" s="2" t="s">
        <v>29</v>
      </c>
      <c r="C37" s="8">
        <v>60</v>
      </c>
      <c r="D37" s="8">
        <v>15</v>
      </c>
      <c r="E37" s="8">
        <v>130</v>
      </c>
      <c r="F37" s="8">
        <v>10</v>
      </c>
      <c r="G37" s="8">
        <v>10</v>
      </c>
      <c r="H37" s="15">
        <v>15</v>
      </c>
      <c r="I37" s="19">
        <f t="shared" si="1"/>
        <v>240</v>
      </c>
    </row>
    <row r="38" spans="1:9" x14ac:dyDescent="0.2">
      <c r="A38" s="25"/>
      <c r="B38" s="3" t="s">
        <v>24</v>
      </c>
      <c r="C38" s="9">
        <f t="shared" ref="C38:H38" si="10">SUM(C36:C37)</f>
        <v>885</v>
      </c>
      <c r="D38" s="9">
        <f t="shared" si="10"/>
        <v>165</v>
      </c>
      <c r="E38" s="9">
        <f t="shared" si="10"/>
        <v>1230</v>
      </c>
      <c r="F38" s="9">
        <f t="shared" si="10"/>
        <v>135</v>
      </c>
      <c r="G38" s="9">
        <f t="shared" si="10"/>
        <v>65</v>
      </c>
      <c r="H38" s="16">
        <f t="shared" si="10"/>
        <v>30</v>
      </c>
      <c r="I38" s="20">
        <f t="shared" si="1"/>
        <v>2510</v>
      </c>
    </row>
    <row r="39" spans="1:9" x14ac:dyDescent="0.2">
      <c r="A39" s="23" t="s">
        <v>10</v>
      </c>
      <c r="B39" s="1" t="s">
        <v>23</v>
      </c>
      <c r="C39" s="7">
        <v>700</v>
      </c>
      <c r="D39" s="7">
        <v>385</v>
      </c>
      <c r="E39" s="7">
        <v>865</v>
      </c>
      <c r="F39" s="7">
        <v>150</v>
      </c>
      <c r="G39" s="7">
        <v>30</v>
      </c>
      <c r="H39" s="14">
        <v>50</v>
      </c>
      <c r="I39" s="18">
        <f t="shared" si="1"/>
        <v>2180</v>
      </c>
    </row>
    <row r="40" spans="1:9" x14ac:dyDescent="0.2">
      <c r="A40" s="24"/>
      <c r="B40" s="2" t="s">
        <v>29</v>
      </c>
      <c r="C40" s="8">
        <v>225</v>
      </c>
      <c r="D40" s="8">
        <v>80</v>
      </c>
      <c r="E40" s="8">
        <v>75</v>
      </c>
      <c r="F40" s="8">
        <v>10</v>
      </c>
      <c r="G40" s="8">
        <v>0</v>
      </c>
      <c r="H40" s="15">
        <v>10</v>
      </c>
      <c r="I40" s="19">
        <f t="shared" si="1"/>
        <v>400</v>
      </c>
    </row>
    <row r="41" spans="1:9" x14ac:dyDescent="0.2">
      <c r="A41" s="25"/>
      <c r="B41" s="3" t="s">
        <v>24</v>
      </c>
      <c r="C41" s="9">
        <f t="shared" ref="C41:H41" si="11">SUM(C39:C40)</f>
        <v>925</v>
      </c>
      <c r="D41" s="9">
        <f t="shared" si="11"/>
        <v>465</v>
      </c>
      <c r="E41" s="9">
        <f t="shared" si="11"/>
        <v>940</v>
      </c>
      <c r="F41" s="9">
        <f t="shared" si="11"/>
        <v>160</v>
      </c>
      <c r="G41" s="9">
        <f t="shared" si="11"/>
        <v>30</v>
      </c>
      <c r="H41" s="16">
        <f t="shared" si="11"/>
        <v>60</v>
      </c>
      <c r="I41" s="20">
        <f t="shared" si="1"/>
        <v>2580</v>
      </c>
    </row>
    <row r="42" spans="1:9" x14ac:dyDescent="0.2">
      <c r="A42" s="23" t="s">
        <v>11</v>
      </c>
      <c r="B42" s="1" t="s">
        <v>23</v>
      </c>
      <c r="C42" s="7">
        <v>400</v>
      </c>
      <c r="D42" s="7">
        <v>55</v>
      </c>
      <c r="E42" s="7">
        <v>180</v>
      </c>
      <c r="F42" s="7">
        <v>35</v>
      </c>
      <c r="G42" s="7">
        <v>5</v>
      </c>
      <c r="H42" s="14">
        <v>5</v>
      </c>
      <c r="I42" s="18">
        <f t="shared" si="1"/>
        <v>680</v>
      </c>
    </row>
    <row r="43" spans="1:9" x14ac:dyDescent="0.2">
      <c r="A43" s="24"/>
      <c r="B43" s="2" t="s">
        <v>29</v>
      </c>
      <c r="C43" s="8">
        <v>110</v>
      </c>
      <c r="D43" s="8">
        <v>15</v>
      </c>
      <c r="E43" s="8">
        <v>15</v>
      </c>
      <c r="F43" s="8">
        <v>5</v>
      </c>
      <c r="G43" s="8">
        <v>0</v>
      </c>
      <c r="H43" s="15">
        <v>0</v>
      </c>
      <c r="I43" s="19">
        <f t="shared" si="1"/>
        <v>145</v>
      </c>
    </row>
    <row r="44" spans="1:9" x14ac:dyDescent="0.2">
      <c r="A44" s="25"/>
      <c r="B44" s="3" t="s">
        <v>24</v>
      </c>
      <c r="C44" s="9">
        <f t="shared" ref="C44:H44" si="12">SUM(C42:C43)</f>
        <v>510</v>
      </c>
      <c r="D44" s="9">
        <f t="shared" si="12"/>
        <v>70</v>
      </c>
      <c r="E44" s="9">
        <f t="shared" si="12"/>
        <v>195</v>
      </c>
      <c r="F44" s="9">
        <f t="shared" si="12"/>
        <v>40</v>
      </c>
      <c r="G44" s="9">
        <f t="shared" si="12"/>
        <v>5</v>
      </c>
      <c r="H44" s="16">
        <f t="shared" si="12"/>
        <v>5</v>
      </c>
      <c r="I44" s="20">
        <f t="shared" si="1"/>
        <v>825</v>
      </c>
    </row>
    <row r="45" spans="1:9" x14ac:dyDescent="0.2">
      <c r="A45" s="23" t="s">
        <v>12</v>
      </c>
      <c r="B45" s="1" t="s">
        <v>23</v>
      </c>
      <c r="C45" s="7">
        <v>600</v>
      </c>
      <c r="D45" s="7">
        <v>250</v>
      </c>
      <c r="E45" s="7">
        <v>1350</v>
      </c>
      <c r="F45" s="7">
        <v>350</v>
      </c>
      <c r="G45" s="7">
        <v>140</v>
      </c>
      <c r="H45" s="14">
        <v>90</v>
      </c>
      <c r="I45" s="18">
        <f t="shared" si="1"/>
        <v>2780</v>
      </c>
    </row>
    <row r="46" spans="1:9" x14ac:dyDescent="0.2">
      <c r="A46" s="24"/>
      <c r="B46" s="2" t="s">
        <v>29</v>
      </c>
      <c r="C46" s="8">
        <v>25</v>
      </c>
      <c r="D46" s="8">
        <v>15</v>
      </c>
      <c r="E46" s="8">
        <v>120</v>
      </c>
      <c r="F46" s="8">
        <v>20</v>
      </c>
      <c r="G46" s="8">
        <v>15</v>
      </c>
      <c r="H46" s="15">
        <v>5</v>
      </c>
      <c r="I46" s="19">
        <f t="shared" si="1"/>
        <v>200</v>
      </c>
    </row>
    <row r="47" spans="1:9" x14ac:dyDescent="0.2">
      <c r="A47" s="25"/>
      <c r="B47" s="3" t="s">
        <v>24</v>
      </c>
      <c r="C47" s="9">
        <f t="shared" ref="C47:H47" si="13">SUM(C45:C46)</f>
        <v>625</v>
      </c>
      <c r="D47" s="9">
        <f t="shared" si="13"/>
        <v>265</v>
      </c>
      <c r="E47" s="9">
        <f t="shared" si="13"/>
        <v>1470</v>
      </c>
      <c r="F47" s="9">
        <f t="shared" si="13"/>
        <v>370</v>
      </c>
      <c r="G47" s="9">
        <f t="shared" si="13"/>
        <v>155</v>
      </c>
      <c r="H47" s="16">
        <f t="shared" si="13"/>
        <v>95</v>
      </c>
      <c r="I47" s="20">
        <f t="shared" si="1"/>
        <v>2980</v>
      </c>
    </row>
    <row r="48" spans="1:9" x14ac:dyDescent="0.2">
      <c r="A48" s="23" t="s">
        <v>13</v>
      </c>
      <c r="B48" s="1" t="s">
        <v>23</v>
      </c>
      <c r="C48" s="7">
        <v>1200</v>
      </c>
      <c r="D48" s="7">
        <v>275</v>
      </c>
      <c r="E48" s="7">
        <v>565</v>
      </c>
      <c r="F48" s="7">
        <v>150</v>
      </c>
      <c r="G48" s="7">
        <v>35</v>
      </c>
      <c r="H48" s="14">
        <v>70</v>
      </c>
      <c r="I48" s="18">
        <f t="shared" si="1"/>
        <v>2295</v>
      </c>
    </row>
    <row r="49" spans="1:9" x14ac:dyDescent="0.2">
      <c r="A49" s="24"/>
      <c r="B49" s="2" t="s">
        <v>29</v>
      </c>
      <c r="C49" s="8">
        <v>150</v>
      </c>
      <c r="D49" s="8">
        <v>40</v>
      </c>
      <c r="E49" s="8">
        <v>70</v>
      </c>
      <c r="F49" s="8">
        <v>20</v>
      </c>
      <c r="G49" s="8">
        <v>10</v>
      </c>
      <c r="H49" s="15">
        <v>20</v>
      </c>
      <c r="I49" s="19">
        <f t="shared" si="1"/>
        <v>310</v>
      </c>
    </row>
    <row r="50" spans="1:9" x14ac:dyDescent="0.2">
      <c r="A50" s="25"/>
      <c r="B50" s="3" t="s">
        <v>24</v>
      </c>
      <c r="C50" s="9">
        <f t="shared" ref="C50:H50" si="14">SUM(C48:C49)</f>
        <v>1350</v>
      </c>
      <c r="D50" s="9">
        <f t="shared" si="14"/>
        <v>315</v>
      </c>
      <c r="E50" s="9">
        <f t="shared" si="14"/>
        <v>635</v>
      </c>
      <c r="F50" s="9">
        <f t="shared" si="14"/>
        <v>170</v>
      </c>
      <c r="G50" s="9">
        <f t="shared" si="14"/>
        <v>45</v>
      </c>
      <c r="H50" s="16">
        <f t="shared" si="14"/>
        <v>90</v>
      </c>
      <c r="I50" s="20">
        <f t="shared" si="1"/>
        <v>2605</v>
      </c>
    </row>
    <row r="51" spans="1:9" x14ac:dyDescent="0.2">
      <c r="A51" s="23" t="s">
        <v>14</v>
      </c>
      <c r="B51" s="1" t="s">
        <v>23</v>
      </c>
      <c r="C51" s="7">
        <v>800</v>
      </c>
      <c r="D51" s="7">
        <v>375</v>
      </c>
      <c r="E51" s="7">
        <v>1300</v>
      </c>
      <c r="F51" s="7">
        <v>300</v>
      </c>
      <c r="G51" s="7">
        <v>50</v>
      </c>
      <c r="H51" s="14">
        <v>75</v>
      </c>
      <c r="I51" s="18">
        <f t="shared" si="1"/>
        <v>2900</v>
      </c>
    </row>
    <row r="52" spans="1:9" x14ac:dyDescent="0.2">
      <c r="A52" s="24"/>
      <c r="B52" s="2" t="s">
        <v>29</v>
      </c>
      <c r="C52" s="8">
        <v>80</v>
      </c>
      <c r="D52" s="8">
        <v>40</v>
      </c>
      <c r="E52" s="8">
        <v>125</v>
      </c>
      <c r="F52" s="8">
        <v>35</v>
      </c>
      <c r="G52" s="8">
        <v>5</v>
      </c>
      <c r="H52" s="15">
        <v>15</v>
      </c>
      <c r="I52" s="19">
        <f t="shared" si="1"/>
        <v>300</v>
      </c>
    </row>
    <row r="53" spans="1:9" x14ac:dyDescent="0.2">
      <c r="A53" s="25"/>
      <c r="B53" s="3" t="s">
        <v>24</v>
      </c>
      <c r="C53" s="9">
        <f t="shared" ref="C53:H53" si="15">SUM(C51:C52)</f>
        <v>880</v>
      </c>
      <c r="D53" s="9">
        <f t="shared" si="15"/>
        <v>415</v>
      </c>
      <c r="E53" s="9">
        <f t="shared" si="15"/>
        <v>1425</v>
      </c>
      <c r="F53" s="9">
        <f t="shared" si="15"/>
        <v>335</v>
      </c>
      <c r="G53" s="9">
        <f t="shared" si="15"/>
        <v>55</v>
      </c>
      <c r="H53" s="16">
        <f t="shared" si="15"/>
        <v>90</v>
      </c>
      <c r="I53" s="20">
        <f t="shared" si="1"/>
        <v>3200</v>
      </c>
    </row>
    <row r="54" spans="1:9" x14ac:dyDescent="0.2">
      <c r="A54" s="23" t="s">
        <v>15</v>
      </c>
      <c r="B54" s="1" t="s">
        <v>23</v>
      </c>
      <c r="C54" s="7">
        <v>1150</v>
      </c>
      <c r="D54" s="7">
        <v>340</v>
      </c>
      <c r="E54" s="7">
        <v>430</v>
      </c>
      <c r="F54" s="7">
        <v>175</v>
      </c>
      <c r="G54" s="7">
        <v>15</v>
      </c>
      <c r="H54" s="14">
        <v>15</v>
      </c>
      <c r="I54" s="18">
        <f t="shared" si="1"/>
        <v>2125</v>
      </c>
    </row>
    <row r="55" spans="1:9" x14ac:dyDescent="0.2">
      <c r="A55" s="24"/>
      <c r="B55" s="2" t="s">
        <v>29</v>
      </c>
      <c r="C55" s="8">
        <v>125</v>
      </c>
      <c r="D55" s="8">
        <v>35</v>
      </c>
      <c r="E55" s="8">
        <v>45</v>
      </c>
      <c r="F55" s="8">
        <v>10</v>
      </c>
      <c r="G55" s="8">
        <v>0</v>
      </c>
      <c r="H55" s="15">
        <v>5</v>
      </c>
      <c r="I55" s="19">
        <f t="shared" si="1"/>
        <v>220</v>
      </c>
    </row>
    <row r="56" spans="1:9" x14ac:dyDescent="0.2">
      <c r="A56" s="25"/>
      <c r="B56" s="3" t="s">
        <v>24</v>
      </c>
      <c r="C56" s="9">
        <f t="shared" ref="C56:H56" si="16">SUM(C54:C55)</f>
        <v>1275</v>
      </c>
      <c r="D56" s="9">
        <f t="shared" si="16"/>
        <v>375</v>
      </c>
      <c r="E56" s="9">
        <f t="shared" si="16"/>
        <v>475</v>
      </c>
      <c r="F56" s="9">
        <f t="shared" si="16"/>
        <v>185</v>
      </c>
      <c r="G56" s="9">
        <f t="shared" si="16"/>
        <v>15</v>
      </c>
      <c r="H56" s="16">
        <f t="shared" si="16"/>
        <v>20</v>
      </c>
      <c r="I56" s="20">
        <f t="shared" si="1"/>
        <v>2345</v>
      </c>
    </row>
    <row r="57" spans="1:9" x14ac:dyDescent="0.2">
      <c r="A57" s="23" t="s">
        <v>16</v>
      </c>
      <c r="B57" s="1" t="s">
        <v>23</v>
      </c>
      <c r="C57" s="7">
        <v>650</v>
      </c>
      <c r="D57" s="7">
        <v>180</v>
      </c>
      <c r="E57" s="7">
        <v>1300</v>
      </c>
      <c r="F57" s="7">
        <v>135</v>
      </c>
      <c r="G57" s="7">
        <v>35</v>
      </c>
      <c r="H57" s="14">
        <v>50</v>
      </c>
      <c r="I57" s="18">
        <f t="shared" si="1"/>
        <v>2350</v>
      </c>
    </row>
    <row r="58" spans="1:9" x14ac:dyDescent="0.2">
      <c r="A58" s="24"/>
      <c r="B58" s="2" t="s">
        <v>29</v>
      </c>
      <c r="C58" s="8">
        <v>50</v>
      </c>
      <c r="D58" s="8">
        <v>10</v>
      </c>
      <c r="E58" s="8">
        <v>90</v>
      </c>
      <c r="F58" s="8">
        <v>5</v>
      </c>
      <c r="G58" s="8">
        <v>5</v>
      </c>
      <c r="H58" s="15">
        <v>0</v>
      </c>
      <c r="I58" s="19">
        <f t="shared" si="1"/>
        <v>160</v>
      </c>
    </row>
    <row r="59" spans="1:9" x14ac:dyDescent="0.2">
      <c r="A59" s="25"/>
      <c r="B59" s="3" t="s">
        <v>24</v>
      </c>
      <c r="C59" s="9">
        <f t="shared" ref="C59:H59" si="17">SUM(C57:C58)</f>
        <v>700</v>
      </c>
      <c r="D59" s="9">
        <f t="shared" si="17"/>
        <v>190</v>
      </c>
      <c r="E59" s="9">
        <f t="shared" si="17"/>
        <v>1390</v>
      </c>
      <c r="F59" s="9">
        <f t="shared" si="17"/>
        <v>140</v>
      </c>
      <c r="G59" s="9">
        <f t="shared" si="17"/>
        <v>40</v>
      </c>
      <c r="H59" s="16">
        <f t="shared" si="17"/>
        <v>50</v>
      </c>
      <c r="I59" s="20">
        <f t="shared" si="1"/>
        <v>2510</v>
      </c>
    </row>
    <row r="60" spans="1:9" x14ac:dyDescent="0.2">
      <c r="A60" s="23" t="s">
        <v>25</v>
      </c>
      <c r="B60" s="1" t="s">
        <v>23</v>
      </c>
      <c r="C60" s="7">
        <f t="shared" ref="C60:H61" si="18">C9+C12+C15+C18+C21+C24+C27+C30+C33+C36+C39+C42+C45+C48+C51+C54+C57</f>
        <v>13600</v>
      </c>
      <c r="D60" s="7">
        <f t="shared" si="18"/>
        <v>5125</v>
      </c>
      <c r="E60" s="7">
        <f t="shared" si="18"/>
        <v>14675</v>
      </c>
      <c r="F60" s="7">
        <f t="shared" si="18"/>
        <v>3225</v>
      </c>
      <c r="G60" s="7">
        <f t="shared" si="18"/>
        <v>1035</v>
      </c>
      <c r="H60" s="14">
        <f t="shared" si="18"/>
        <v>940</v>
      </c>
      <c r="I60" s="18">
        <f t="shared" si="1"/>
        <v>38600</v>
      </c>
    </row>
    <row r="61" spans="1:9" x14ac:dyDescent="0.2">
      <c r="A61" s="24"/>
      <c r="B61" s="2" t="s">
        <v>29</v>
      </c>
      <c r="C61" s="8">
        <f t="shared" si="18"/>
        <v>1710</v>
      </c>
      <c r="D61" s="8">
        <f t="shared" si="18"/>
        <v>665</v>
      </c>
      <c r="E61" s="8">
        <f t="shared" si="18"/>
        <v>1425</v>
      </c>
      <c r="F61" s="8">
        <f t="shared" si="18"/>
        <v>260</v>
      </c>
      <c r="G61" s="8">
        <f t="shared" si="18"/>
        <v>130</v>
      </c>
      <c r="H61" s="15">
        <f t="shared" si="18"/>
        <v>165</v>
      </c>
      <c r="I61" s="19">
        <f t="shared" si="1"/>
        <v>4355</v>
      </c>
    </row>
    <row r="62" spans="1:9" x14ac:dyDescent="0.2">
      <c r="A62" s="25"/>
      <c r="B62" s="4" t="s">
        <v>24</v>
      </c>
      <c r="C62" s="10">
        <f t="shared" ref="C62:H62" si="19">SUM(C60:C61)</f>
        <v>15310</v>
      </c>
      <c r="D62" s="10">
        <f t="shared" si="19"/>
        <v>5790</v>
      </c>
      <c r="E62" s="10">
        <f t="shared" si="19"/>
        <v>16100</v>
      </c>
      <c r="F62" s="10">
        <f t="shared" si="19"/>
        <v>3485</v>
      </c>
      <c r="G62" s="10">
        <f t="shared" si="19"/>
        <v>1165</v>
      </c>
      <c r="H62" s="17">
        <f t="shared" si="19"/>
        <v>1105</v>
      </c>
      <c r="I62" s="20">
        <f t="shared" si="1"/>
        <v>42955</v>
      </c>
    </row>
    <row r="63" spans="1:9" x14ac:dyDescent="0.2">
      <c r="H63" s="11"/>
    </row>
  </sheetData>
  <mergeCells count="18">
    <mergeCell ref="A54:A56"/>
    <mergeCell ref="A57:A59"/>
    <mergeCell ref="A60:A62"/>
    <mergeCell ref="A39:A41"/>
    <mergeCell ref="A42:A44"/>
    <mergeCell ref="A45:A47"/>
    <mergeCell ref="A48:A50"/>
    <mergeCell ref="A51:A53"/>
    <mergeCell ref="A24:A26"/>
    <mergeCell ref="A27:A29"/>
    <mergeCell ref="A30:A32"/>
    <mergeCell ref="A33:A35"/>
    <mergeCell ref="A36:A38"/>
    <mergeCell ref="A9:A11"/>
    <mergeCell ref="A12:A14"/>
    <mergeCell ref="A15:A17"/>
    <mergeCell ref="A18:A20"/>
    <mergeCell ref="A21:A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2012 arvestuslank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Veikoe</dc:creator>
  <cp:lastModifiedBy>User</cp:lastModifiedBy>
  <cp:lastPrinted>2009-03-27T07:44:19Z</cp:lastPrinted>
  <dcterms:created xsi:type="dcterms:W3CDTF">2009-03-24T14:35:30Z</dcterms:created>
  <dcterms:modified xsi:type="dcterms:W3CDTF">2012-01-18T13:29:27Z</dcterms:modified>
</cp:coreProperties>
</file>